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2023-2024\Ежедневное меню\Февраль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1" i="1" l="1"/>
  <c r="G81" i="1"/>
  <c r="F81" i="1"/>
  <c r="L80" i="1"/>
  <c r="L81" i="1" s="1"/>
  <c r="J80" i="1"/>
  <c r="I80" i="1"/>
  <c r="I81" i="1" s="1"/>
  <c r="H80" i="1"/>
  <c r="H81" i="1" s="1"/>
  <c r="G80" i="1"/>
  <c r="F80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43" i="1" l="1"/>
  <c r="I100" i="1"/>
  <c r="G195" i="1"/>
  <c r="H195" i="1"/>
  <c r="I195" i="1"/>
  <c r="G176" i="1"/>
  <c r="I138" i="1"/>
  <c r="L100" i="1"/>
  <c r="J100" i="1"/>
  <c r="H100" i="1"/>
  <c r="G100" i="1"/>
  <c r="F100" i="1"/>
  <c r="I62" i="1"/>
  <c r="L62" i="1"/>
  <c r="J62" i="1"/>
  <c r="H62" i="1"/>
  <c r="G62" i="1"/>
  <c r="F62" i="1"/>
  <c r="G43" i="1"/>
  <c r="L43" i="1"/>
  <c r="J43" i="1"/>
  <c r="H43" i="1"/>
  <c r="F43" i="1"/>
  <c r="L24" i="1"/>
  <c r="J24" i="1"/>
  <c r="I24" i="1"/>
  <c r="H24" i="1"/>
  <c r="G24" i="1"/>
  <c r="F24" i="1"/>
  <c r="H138" i="1"/>
  <c r="L138" i="1"/>
  <c r="J138" i="1"/>
  <c r="G138" i="1"/>
  <c r="F138" i="1"/>
  <c r="I196" i="1" l="1"/>
  <c r="F196" i="1"/>
  <c r="G196" i="1"/>
  <c r="L196" i="1"/>
  <c r="H196" i="1"/>
  <c r="J196" i="1"/>
</calcChain>
</file>

<file path=xl/sharedStrings.xml><?xml version="1.0" encoding="utf-8"?>
<sst xmlns="http://schemas.openxmlformats.org/spreadsheetml/2006/main" count="219" uniqueCount="64">
  <si>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</si>
  <si>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</si>
  <si>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</si>
  <si>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</si>
  <si>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</si>
  <si>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</si>
  <si>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</si>
  <si>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</si>
  <si>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</si>
  <si>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</si>
  <si>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</si>
  <si>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</si>
  <si>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</si>
  <si>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</si>
  <si>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</si>
  <si>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</si>
  <si>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</si>
  <si>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</si>
  <si>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</si>
  <si>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</si>
  <si>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</si>
  <si>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</si>
  <si>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</si>
  <si>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</si>
  <si>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</si>
  <si>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</si>
  <si>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</si>
  <si>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</si>
  <si>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</si>
  <si>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</si>
  <si>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</si>
  <si>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</si>
  <si>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</si>
  <si>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</si>
  <si>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</si>
  <si>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</si>
  <si>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</si>
  <si>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</si>
  <si>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"Калмыцкая этнокультурная гимназия им.Зая-Пандиты"</t>
  </si>
  <si>
    <t>Согласовано:</t>
  </si>
  <si>
    <t>Директор</t>
  </si>
  <si>
    <t>Е.С. Лиджиева</t>
  </si>
  <si>
    <t>Гречка отворная</t>
  </si>
  <si>
    <t>171/302</t>
  </si>
  <si>
    <t>Чай сладкий с лимоном</t>
  </si>
  <si>
    <t>Хлеб пшен.</t>
  </si>
  <si>
    <t>Хлеб р/пшен.</t>
  </si>
  <si>
    <t>Макароны отв.</t>
  </si>
  <si>
    <t>Салат витам.</t>
  </si>
  <si>
    <t>Птица туш.в соусе</t>
  </si>
  <si>
    <t>Котлета из птицы</t>
  </si>
  <si>
    <t>Суп гороховый с мясом</t>
  </si>
  <si>
    <t>Кофейнй напиток</t>
  </si>
  <si>
    <t>Яблоки свежие</t>
  </si>
  <si>
    <t>Салат из свеклы</t>
  </si>
  <si>
    <t>Компот ябл.</t>
  </si>
  <si>
    <t>Салат из св.капусты</t>
  </si>
  <si>
    <t>294/824</t>
  </si>
  <si>
    <t>Крендель с корицей</t>
  </si>
  <si>
    <t>Салат вит.</t>
  </si>
  <si>
    <t>Биточки из птицы/соус</t>
  </si>
  <si>
    <t>Картофельное пюре</t>
  </si>
  <si>
    <t>Компот фруктовый</t>
  </si>
  <si>
    <t>Плов из гов.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</si>
</sst>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L95" sqref="L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38</v>
      </c>
      <c r="D1" s="53"/>
      <c r="E1" s="53"/>
      <c r="F1" s="12" t="s">
        <v>39</v>
      </c>
      <c r="G1" s="2" t="s">
        <v>16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48</v>
      </c>
      <c r="F14" s="43">
        <v>60</v>
      </c>
      <c r="G14" s="43">
        <v>0.66</v>
      </c>
      <c r="H14" s="43">
        <v>3.66</v>
      </c>
      <c r="I14" s="43">
        <v>3.42</v>
      </c>
      <c r="J14" s="43">
        <v>49.2</v>
      </c>
      <c r="K14" s="44">
        <v>49</v>
      </c>
      <c r="L14" s="43">
        <v>8.39</v>
      </c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49</v>
      </c>
      <c r="F16" s="43">
        <v>140</v>
      </c>
      <c r="G16" s="43">
        <v>13.5</v>
      </c>
      <c r="H16" s="43">
        <v>17.100000000000001</v>
      </c>
      <c r="I16" s="43">
        <v>3.4</v>
      </c>
      <c r="J16" s="43">
        <v>221</v>
      </c>
      <c r="K16" s="44">
        <v>290</v>
      </c>
      <c r="L16" s="43">
        <v>70.7</v>
      </c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150</v>
      </c>
      <c r="G17" s="43">
        <v>7.5</v>
      </c>
      <c r="H17" s="43">
        <v>8.3000000000000007</v>
      </c>
      <c r="I17" s="43">
        <v>3.7</v>
      </c>
      <c r="J17" s="43">
        <v>152</v>
      </c>
      <c r="K17" s="44" t="s">
        <v>43</v>
      </c>
      <c r="L17" s="43">
        <v>12.24</v>
      </c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207</v>
      </c>
      <c r="G18" s="43">
        <v>0.2</v>
      </c>
      <c r="H18" s="43">
        <v>0</v>
      </c>
      <c r="I18" s="43">
        <v>16</v>
      </c>
      <c r="J18" s="43">
        <v>65</v>
      </c>
      <c r="K18" s="44">
        <v>376</v>
      </c>
      <c r="L18" s="43">
        <v>5.05</v>
      </c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2.2799999999999998</v>
      </c>
      <c r="H19" s="43">
        <v>0.45</v>
      </c>
      <c r="I19" s="43">
        <v>13.2</v>
      </c>
      <c r="J19" s="43">
        <v>70.2</v>
      </c>
      <c r="K19" s="44"/>
      <c r="L19" s="43">
        <v>1.84</v>
      </c>
    </row>
    <row r="20" spans="1:12" ht="15" x14ac:dyDescent="0.25">
      <c r="A20" s="23"/>
      <c r="B20" s="15"/>
      <c r="C20" s="11"/>
      <c r="D20" s="7" t="s">
        <v>31</v>
      </c>
      <c r="E20" s="42" t="s">
        <v>46</v>
      </c>
      <c r="F20" s="43">
        <v>30</v>
      </c>
      <c r="G20" s="43">
        <v>2.04</v>
      </c>
      <c r="H20" s="43">
        <v>0.3</v>
      </c>
      <c r="I20" s="43">
        <v>13.2</v>
      </c>
      <c r="J20" s="43">
        <v>65.099999999999994</v>
      </c>
      <c r="K20" s="44"/>
      <c r="L20" s="43">
        <v>1.78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617</v>
      </c>
      <c r="G23" s="19">
        <f t="shared" ref="G23:J23" si="2">SUM(G14:G22)</f>
        <v>26.18</v>
      </c>
      <c r="H23" s="19">
        <f t="shared" si="2"/>
        <v>29.810000000000002</v>
      </c>
      <c r="I23" s="19">
        <f t="shared" si="2"/>
        <v>52.92</v>
      </c>
      <c r="J23" s="19">
        <f t="shared" si="2"/>
        <v>622.5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617</v>
      </c>
      <c r="G24" s="32">
        <f t="shared" ref="G24:J24" si="4">G13+G23</f>
        <v>26.18</v>
      </c>
      <c r="H24" s="32">
        <f t="shared" si="4"/>
        <v>29.810000000000002</v>
      </c>
      <c r="I24" s="32">
        <f t="shared" si="4"/>
        <v>52.92</v>
      </c>
      <c r="J24" s="32">
        <f t="shared" si="4"/>
        <v>622.5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56</v>
      </c>
      <c r="F33" s="43">
        <v>60</v>
      </c>
      <c r="G33" s="43">
        <v>0.59</v>
      </c>
      <c r="H33" s="43">
        <v>3.69</v>
      </c>
      <c r="I33" s="43">
        <v>2.2400000000000002</v>
      </c>
      <c r="J33" s="43">
        <v>44.52</v>
      </c>
      <c r="K33" s="44">
        <v>46</v>
      </c>
      <c r="L33" s="43">
        <v>7.77</v>
      </c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50</v>
      </c>
      <c r="F35" s="43">
        <v>140</v>
      </c>
      <c r="G35" s="43">
        <v>12.16</v>
      </c>
      <c r="H35" s="43">
        <v>10.88</v>
      </c>
      <c r="I35" s="43">
        <v>2.72</v>
      </c>
      <c r="J35" s="43">
        <v>190.4</v>
      </c>
      <c r="K35" s="44" t="s">
        <v>57</v>
      </c>
      <c r="L35" s="43">
        <v>55.32</v>
      </c>
    </row>
    <row r="36" spans="1:12" ht="15" x14ac:dyDescent="0.25">
      <c r="A36" s="14"/>
      <c r="B36" s="15"/>
      <c r="C36" s="11"/>
      <c r="D36" s="7" t="s">
        <v>28</v>
      </c>
      <c r="E36" s="42" t="s">
        <v>47</v>
      </c>
      <c r="F36" s="43">
        <v>150</v>
      </c>
      <c r="G36" s="43">
        <v>8.77</v>
      </c>
      <c r="H36" s="43">
        <v>9.35</v>
      </c>
      <c r="I36" s="43">
        <v>57.93</v>
      </c>
      <c r="J36" s="43">
        <v>236.51</v>
      </c>
      <c r="K36" s="44">
        <v>202</v>
      </c>
      <c r="L36" s="43">
        <v>12.71</v>
      </c>
    </row>
    <row r="37" spans="1:12" ht="15" x14ac:dyDescent="0.25">
      <c r="A37" s="14"/>
      <c r="B37" s="15"/>
      <c r="C37" s="11"/>
      <c r="D37" s="7" t="s">
        <v>29</v>
      </c>
      <c r="E37" s="59" t="s">
        <v>55</v>
      </c>
      <c r="F37" s="43">
        <v>200</v>
      </c>
      <c r="G37" s="43">
        <v>0.4</v>
      </c>
      <c r="H37" s="43">
        <v>0</v>
      </c>
      <c r="I37" s="43">
        <v>24.76</v>
      </c>
      <c r="J37" s="43">
        <v>94.2</v>
      </c>
      <c r="K37" s="44">
        <v>376</v>
      </c>
      <c r="L37" s="43">
        <v>9.4</v>
      </c>
    </row>
    <row r="38" spans="1:12" ht="15" x14ac:dyDescent="0.2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2.2799999999999998</v>
      </c>
      <c r="H38" s="43">
        <v>0.45</v>
      </c>
      <c r="I38" s="43">
        <v>13.2</v>
      </c>
      <c r="J38" s="43">
        <v>70.2</v>
      </c>
      <c r="K38" s="44"/>
      <c r="L38" s="43">
        <v>1.84</v>
      </c>
    </row>
    <row r="39" spans="1:12" ht="15" x14ac:dyDescent="0.25">
      <c r="A39" s="14"/>
      <c r="B39" s="15"/>
      <c r="C39" s="11"/>
      <c r="D39" s="7" t="s">
        <v>31</v>
      </c>
      <c r="E39" s="42" t="s">
        <v>46</v>
      </c>
      <c r="F39" s="43">
        <v>30</v>
      </c>
      <c r="G39" s="43">
        <v>2.04</v>
      </c>
      <c r="H39" s="43">
        <v>0.3</v>
      </c>
      <c r="I39" s="43">
        <v>13.2</v>
      </c>
      <c r="J39" s="43">
        <v>65.099999999999994</v>
      </c>
      <c r="K39" s="44"/>
      <c r="L39" s="43">
        <v>1.78</v>
      </c>
    </row>
    <row r="40" spans="1:12" ht="15" x14ac:dyDescent="0.25">
      <c r="A40" s="14"/>
      <c r="B40" s="15"/>
      <c r="C40" s="11"/>
      <c r="D40" s="6"/>
      <c r="E40" s="42" t="s">
        <v>58</v>
      </c>
      <c r="F40" s="58">
        <v>100</v>
      </c>
      <c r="G40" s="43">
        <v>7.08</v>
      </c>
      <c r="H40" s="43">
        <v>13.14</v>
      </c>
      <c r="I40" s="43">
        <v>55.74</v>
      </c>
      <c r="J40" s="43">
        <v>370</v>
      </c>
      <c r="K40" s="44">
        <v>415</v>
      </c>
      <c r="L40" s="43">
        <v>11.18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710</v>
      </c>
      <c r="G42" s="19">
        <f t="shared" ref="G42" si="10">SUM(G33:G41)</f>
        <v>33.32</v>
      </c>
      <c r="H42" s="19">
        <f t="shared" ref="H42" si="11">SUM(H33:H41)</f>
        <v>37.81</v>
      </c>
      <c r="I42" s="19">
        <f t="shared" ref="I42" si="12">SUM(I33:I41)</f>
        <v>169.79000000000002</v>
      </c>
      <c r="J42" s="19">
        <f t="shared" ref="J42:L42" si="13">SUM(J33:J41)</f>
        <v>1070.93</v>
      </c>
      <c r="K42" s="25"/>
      <c r="L42" s="19">
        <f t="shared" si="13"/>
        <v>100.00000000000003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710</v>
      </c>
      <c r="G43" s="32">
        <f t="shared" ref="G43" si="14">G32+G42</f>
        <v>33.32</v>
      </c>
      <c r="H43" s="32">
        <f t="shared" ref="H43" si="15">H32+H42</f>
        <v>37.81</v>
      </c>
      <c r="I43" s="32">
        <f t="shared" ref="I43" si="16">I32+I42</f>
        <v>169.79000000000002</v>
      </c>
      <c r="J43" s="32">
        <f t="shared" ref="J43:L43" si="17">J32+J42</f>
        <v>1070.93</v>
      </c>
      <c r="K43" s="32"/>
      <c r="L43" s="32">
        <f t="shared" si="17"/>
        <v>100.00000000000003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51</v>
      </c>
      <c r="F53" s="43">
        <v>250</v>
      </c>
      <c r="G53" s="43">
        <v>2.16</v>
      </c>
      <c r="H53" s="43">
        <v>12.38</v>
      </c>
      <c r="I53" s="43">
        <v>24.7</v>
      </c>
      <c r="J53" s="43">
        <v>215.8</v>
      </c>
      <c r="K53" s="44">
        <v>119</v>
      </c>
      <c r="L53" s="43">
        <v>55.19</v>
      </c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52</v>
      </c>
      <c r="F56" s="43">
        <v>200</v>
      </c>
      <c r="G56" s="43">
        <v>3.52</v>
      </c>
      <c r="H56" s="43">
        <v>3.72</v>
      </c>
      <c r="I56" s="43">
        <v>25.49</v>
      </c>
      <c r="J56" s="43">
        <v>145.19999999999999</v>
      </c>
      <c r="K56" s="44">
        <v>379</v>
      </c>
      <c r="L56" s="43">
        <v>20.94</v>
      </c>
    </row>
    <row r="57" spans="1:12" ht="15" x14ac:dyDescent="0.2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2.2799999999999998</v>
      </c>
      <c r="H57" s="43">
        <v>0.45</v>
      </c>
      <c r="I57" s="43">
        <v>13.2</v>
      </c>
      <c r="J57" s="43">
        <v>70.2</v>
      </c>
      <c r="K57" s="44"/>
      <c r="L57" s="43">
        <v>1.84</v>
      </c>
    </row>
    <row r="58" spans="1:12" ht="15" x14ac:dyDescent="0.25">
      <c r="A58" s="23"/>
      <c r="B58" s="15"/>
      <c r="C58" s="11"/>
      <c r="D58" s="7" t="s">
        <v>31</v>
      </c>
      <c r="E58" s="42" t="s">
        <v>46</v>
      </c>
      <c r="F58" s="43">
        <v>30</v>
      </c>
      <c r="G58" s="43">
        <v>2.04</v>
      </c>
      <c r="H58" s="43">
        <v>0.3</v>
      </c>
      <c r="I58" s="43">
        <v>13.2</v>
      </c>
      <c r="J58" s="43">
        <v>65.099999999999994</v>
      </c>
      <c r="K58" s="44"/>
      <c r="L58" s="43">
        <v>1.78</v>
      </c>
    </row>
    <row r="59" spans="1:12" ht="15" x14ac:dyDescent="0.25">
      <c r="A59" s="23"/>
      <c r="B59" s="15"/>
      <c r="C59" s="11"/>
      <c r="D59" s="6"/>
      <c r="E59" s="42" t="s">
        <v>53</v>
      </c>
      <c r="F59" s="43">
        <v>200</v>
      </c>
      <c r="G59" s="43">
        <v>16</v>
      </c>
      <c r="H59" s="43">
        <v>8.1999999999999993</v>
      </c>
      <c r="I59" s="43">
        <v>1.3</v>
      </c>
      <c r="J59" s="43">
        <v>106</v>
      </c>
      <c r="K59" s="44"/>
      <c r="L59" s="43">
        <v>20.25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710</v>
      </c>
      <c r="G61" s="19">
        <f t="shared" ref="G61" si="22">SUM(G52:G60)</f>
        <v>26</v>
      </c>
      <c r="H61" s="19">
        <f t="shared" ref="H61" si="23">SUM(H52:H60)</f>
        <v>25.05</v>
      </c>
      <c r="I61" s="19">
        <f t="shared" ref="I61" si="24">SUM(I52:I60)</f>
        <v>77.89</v>
      </c>
      <c r="J61" s="19">
        <f t="shared" ref="J61:L61" si="25">SUM(J52:J60)</f>
        <v>602.29999999999995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710</v>
      </c>
      <c r="G62" s="32">
        <f t="shared" ref="G62" si="26">G51+G61</f>
        <v>26</v>
      </c>
      <c r="H62" s="32">
        <f t="shared" ref="H62" si="27">H51+H61</f>
        <v>25.05</v>
      </c>
      <c r="I62" s="32">
        <f t="shared" ref="I62" si="28">I51+I61</f>
        <v>77.89</v>
      </c>
      <c r="J62" s="32">
        <f t="shared" ref="J62:L62" si="29">J51+J61</f>
        <v>602.29999999999995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9" t="s">
        <v>59</v>
      </c>
      <c r="F71" s="60">
        <v>60</v>
      </c>
      <c r="G71" s="60">
        <v>1.6</v>
      </c>
      <c r="H71" s="60">
        <v>12.2</v>
      </c>
      <c r="I71" s="60">
        <v>10</v>
      </c>
      <c r="J71" s="60">
        <v>101</v>
      </c>
      <c r="K71" s="61">
        <v>49</v>
      </c>
      <c r="L71" s="60">
        <v>12.68</v>
      </c>
    </row>
    <row r="72" spans="1:12" ht="15" x14ac:dyDescent="0.25">
      <c r="A72" s="23"/>
      <c r="B72" s="15"/>
      <c r="C72" s="11"/>
      <c r="D72" s="7" t="s">
        <v>26</v>
      </c>
      <c r="E72" s="59"/>
      <c r="F72" s="60"/>
      <c r="G72" s="60"/>
      <c r="H72" s="60"/>
      <c r="I72" s="60"/>
      <c r="J72" s="60"/>
      <c r="K72" s="61"/>
      <c r="L72" s="60"/>
    </row>
    <row r="73" spans="1:12" ht="15" x14ac:dyDescent="0.25">
      <c r="A73" s="23"/>
      <c r="B73" s="15"/>
      <c r="C73" s="11"/>
      <c r="D73" s="7" t="s">
        <v>27</v>
      </c>
      <c r="E73" s="59" t="s">
        <v>60</v>
      </c>
      <c r="F73" s="60">
        <v>140</v>
      </c>
      <c r="G73" s="60">
        <v>24.86</v>
      </c>
      <c r="H73" s="60">
        <v>19.239999999999998</v>
      </c>
      <c r="I73" s="60">
        <v>13.06</v>
      </c>
      <c r="J73" s="60">
        <v>242.8</v>
      </c>
      <c r="K73" s="61" t="s">
        <v>57</v>
      </c>
      <c r="L73" s="60">
        <v>55.22</v>
      </c>
    </row>
    <row r="74" spans="1:12" ht="15" x14ac:dyDescent="0.25">
      <c r="A74" s="23"/>
      <c r="B74" s="15"/>
      <c r="C74" s="11"/>
      <c r="D74" s="7" t="s">
        <v>28</v>
      </c>
      <c r="E74" s="59" t="s">
        <v>61</v>
      </c>
      <c r="F74" s="60">
        <v>150</v>
      </c>
      <c r="G74" s="60">
        <v>3.06</v>
      </c>
      <c r="H74" s="60">
        <v>6.9</v>
      </c>
      <c r="I74" s="60">
        <v>20.45</v>
      </c>
      <c r="J74" s="60">
        <v>137.25</v>
      </c>
      <c r="K74" s="61">
        <v>312</v>
      </c>
      <c r="L74" s="60">
        <v>19.079999999999998</v>
      </c>
    </row>
    <row r="75" spans="1:12" ht="15" x14ac:dyDescent="0.25">
      <c r="A75" s="23"/>
      <c r="B75" s="15"/>
      <c r="C75" s="11"/>
      <c r="D75" s="7" t="s">
        <v>29</v>
      </c>
      <c r="E75" s="59" t="s">
        <v>62</v>
      </c>
      <c r="F75" s="60">
        <v>200</v>
      </c>
      <c r="G75" s="60">
        <v>6.58</v>
      </c>
      <c r="H75" s="60">
        <v>3.9</v>
      </c>
      <c r="I75" s="60">
        <v>26.74</v>
      </c>
      <c r="J75" s="60">
        <v>150.80000000000001</v>
      </c>
      <c r="K75" s="61">
        <v>342</v>
      </c>
      <c r="L75" s="60">
        <v>9.4</v>
      </c>
    </row>
    <row r="76" spans="1:12" ht="15" x14ac:dyDescent="0.25">
      <c r="A76" s="23"/>
      <c r="B76" s="15"/>
      <c r="C76" s="11"/>
      <c r="D76" s="7" t="s">
        <v>30</v>
      </c>
      <c r="E76" s="59" t="s">
        <v>45</v>
      </c>
      <c r="F76" s="60">
        <v>30</v>
      </c>
      <c r="G76" s="60">
        <v>2.2799999999999998</v>
      </c>
      <c r="H76" s="60">
        <v>0.45</v>
      </c>
      <c r="I76" s="60">
        <v>13.2</v>
      </c>
      <c r="J76" s="60">
        <v>70.2</v>
      </c>
      <c r="K76" s="61"/>
      <c r="L76" s="60">
        <v>1.84</v>
      </c>
    </row>
    <row r="77" spans="1:12" ht="15" x14ac:dyDescent="0.25">
      <c r="A77" s="23"/>
      <c r="B77" s="15"/>
      <c r="C77" s="11"/>
      <c r="D77" s="7" t="s">
        <v>31</v>
      </c>
      <c r="E77" s="59" t="s">
        <v>46</v>
      </c>
      <c r="F77" s="60">
        <v>30</v>
      </c>
      <c r="G77" s="60">
        <v>2.04</v>
      </c>
      <c r="H77" s="60">
        <v>0.3</v>
      </c>
      <c r="I77" s="60">
        <v>13.2</v>
      </c>
      <c r="J77" s="60">
        <v>65.099999999999994</v>
      </c>
      <c r="K77" s="61"/>
      <c r="L77" s="60">
        <v>1.78</v>
      </c>
    </row>
    <row r="78" spans="1:12" ht="15" x14ac:dyDescent="0.25">
      <c r="A78" s="23"/>
      <c r="B78" s="15"/>
      <c r="C78" s="11"/>
      <c r="D78" s="6"/>
      <c r="E78" s="59"/>
      <c r="F78" s="60"/>
      <c r="G78" s="60"/>
      <c r="H78" s="60"/>
      <c r="I78" s="60"/>
      <c r="J78" s="60"/>
      <c r="K78" s="61"/>
      <c r="L78" s="60"/>
    </row>
    <row r="79" spans="1:12" ht="15" x14ac:dyDescent="0.25">
      <c r="A79" s="23"/>
      <c r="B79" s="15"/>
      <c r="C79" s="11"/>
      <c r="D79" s="6"/>
      <c r="E79" s="59"/>
      <c r="F79" s="60"/>
      <c r="G79" s="60"/>
      <c r="H79" s="60"/>
      <c r="I79" s="60"/>
      <c r="J79" s="60"/>
      <c r="K79" s="61"/>
      <c r="L79" s="60"/>
    </row>
    <row r="80" spans="1:12" ht="15" x14ac:dyDescent="0.25">
      <c r="A80" s="24"/>
      <c r="B80" s="17"/>
      <c r="C80" s="8"/>
      <c r="D80" s="18" t="s">
        <v>32</v>
      </c>
      <c r="E80" s="62"/>
      <c r="F80" s="63">
        <f>SUM(F71:F79)</f>
        <v>610</v>
      </c>
      <c r="G80" s="63">
        <f t="shared" ref="G80:L80" si="34">SUM(G71:G79)</f>
        <v>40.42</v>
      </c>
      <c r="H80" s="63">
        <f t="shared" si="34"/>
        <v>42.989999999999995</v>
      </c>
      <c r="I80" s="63">
        <f t="shared" si="34"/>
        <v>96.65</v>
      </c>
      <c r="J80" s="63">
        <f t="shared" si="34"/>
        <v>767.15000000000009</v>
      </c>
      <c r="K80" s="64"/>
      <c r="L80" s="63">
        <f t="shared" si="34"/>
        <v>100.00000000000001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65"/>
      <c r="F81" s="66">
        <f>F70+F80</f>
        <v>610</v>
      </c>
      <c r="G81" s="66">
        <f t="shared" ref="G81:L81" si="35">G70+G80</f>
        <v>40.42</v>
      </c>
      <c r="H81" s="66">
        <f t="shared" si="35"/>
        <v>42.989999999999995</v>
      </c>
      <c r="I81" s="66">
        <f t="shared" si="35"/>
        <v>96.65</v>
      </c>
      <c r="J81" s="66">
        <f t="shared" si="35"/>
        <v>767.15000000000009</v>
      </c>
      <c r="K81" s="66"/>
      <c r="L81" s="66">
        <f t="shared" si="35"/>
        <v>100.00000000000001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54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56.35</v>
      </c>
      <c r="K90" s="44">
        <v>52</v>
      </c>
      <c r="L90" s="43">
        <v>4.3499999999999996</v>
      </c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59" t="s">
        <v>63</v>
      </c>
      <c r="F92" s="43">
        <v>200</v>
      </c>
      <c r="G92" s="43">
        <v>19.399999999999999</v>
      </c>
      <c r="H92" s="43">
        <v>9.5</v>
      </c>
      <c r="I92" s="43">
        <v>34.700000000000003</v>
      </c>
      <c r="J92" s="43">
        <v>301</v>
      </c>
      <c r="K92" s="44">
        <v>295</v>
      </c>
      <c r="L92" s="51">
        <v>86.98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9" t="s">
        <v>44</v>
      </c>
      <c r="F94" s="43">
        <v>207</v>
      </c>
      <c r="G94" s="43">
        <v>0.04</v>
      </c>
      <c r="H94" s="43">
        <v>0</v>
      </c>
      <c r="I94" s="43">
        <v>24.76</v>
      </c>
      <c r="J94" s="43">
        <v>94.2</v>
      </c>
      <c r="K94" s="44">
        <v>377</v>
      </c>
      <c r="L94" s="51">
        <v>5.05</v>
      </c>
    </row>
    <row r="95" spans="1:12" ht="15" x14ac:dyDescent="0.2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2.2799999999999998</v>
      </c>
      <c r="H95" s="43">
        <v>0.45</v>
      </c>
      <c r="I95" s="43">
        <v>13.2</v>
      </c>
      <c r="J95" s="43">
        <v>70.2</v>
      </c>
      <c r="K95" s="44"/>
      <c r="L95" s="43">
        <v>1.84</v>
      </c>
    </row>
    <row r="96" spans="1:12" ht="15" x14ac:dyDescent="0.25">
      <c r="A96" s="23"/>
      <c r="B96" s="15"/>
      <c r="C96" s="11"/>
      <c r="D96" s="7" t="s">
        <v>31</v>
      </c>
      <c r="E96" s="42" t="s">
        <v>46</v>
      </c>
      <c r="F96" s="43">
        <v>30</v>
      </c>
      <c r="G96" s="43">
        <v>2.04</v>
      </c>
      <c r="H96" s="43">
        <v>0.3</v>
      </c>
      <c r="I96" s="43">
        <v>13.2</v>
      </c>
      <c r="J96" s="43">
        <v>65.099999999999994</v>
      </c>
      <c r="K96" s="44"/>
      <c r="L96" s="43">
        <v>1.78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527</v>
      </c>
      <c r="G99" s="19">
        <f t="shared" ref="G99" si="40">SUM(G90:G98)</f>
        <v>24.619999999999997</v>
      </c>
      <c r="H99" s="19">
        <f t="shared" ref="H99" si="41">SUM(H90:H98)</f>
        <v>13.9</v>
      </c>
      <c r="I99" s="19">
        <f t="shared" ref="I99" si="42">SUM(I90:I98)</f>
        <v>90.88000000000001</v>
      </c>
      <c r="J99" s="19">
        <f t="shared" ref="J99:L99" si="43">SUM(J90:J98)</f>
        <v>586.85</v>
      </c>
      <c r="K99" s="25"/>
      <c r="L99" s="19">
        <f t="shared" si="43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527</v>
      </c>
      <c r="G100" s="32">
        <f t="shared" ref="G100" si="44">G89+G99</f>
        <v>24.619999999999997</v>
      </c>
      <c r="H100" s="32">
        <f t="shared" ref="H100" si="45">H89+H99</f>
        <v>13.9</v>
      </c>
      <c r="I100" s="32">
        <f t="shared" ref="I100" si="46">I89+I99</f>
        <v>90.88000000000001</v>
      </c>
      <c r="J100" s="32">
        <f t="shared" ref="J100:L100" si="47">J89+J99</f>
        <v>586.85</v>
      </c>
      <c r="K100" s="32"/>
      <c r="L100" s="32">
        <f t="shared" si="47"/>
        <v>100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2">G108+G118</f>
        <v>0</v>
      </c>
      <c r="H119" s="32">
        <f t="shared" ref="H119" si="53">H108+H118</f>
        <v>0</v>
      </c>
      <c r="I119" s="32">
        <f t="shared" ref="I119" si="54">I108+I118</f>
        <v>0</v>
      </c>
      <c r="J119" s="32">
        <f t="shared" ref="J119:L119" si="55">J108+J118</f>
        <v>0</v>
      </c>
      <c r="K119" s="32"/>
      <c r="L119" s="32">
        <f t="shared" si="55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0">G127+G137</f>
        <v>0</v>
      </c>
      <c r="H138" s="32">
        <f t="shared" ref="H138" si="61">H127+H137</f>
        <v>0</v>
      </c>
      <c r="I138" s="32">
        <f t="shared" ref="I138" si="62">I127+I137</f>
        <v>0</v>
      </c>
      <c r="J138" s="32">
        <f t="shared" ref="J138:L138" si="63">J127+J137</f>
        <v>0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68">G146+G156</f>
        <v>0</v>
      </c>
      <c r="H157" s="32">
        <f t="shared" ref="H157" si="69">H146+H156</f>
        <v>0</v>
      </c>
      <c r="I157" s="32">
        <f t="shared" ref="I157" si="70">I146+I156</f>
        <v>0</v>
      </c>
      <c r="J157" s="32">
        <f t="shared" ref="J157:L157" si="71">J146+J156</f>
        <v>0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76">G165+G175</f>
        <v>0</v>
      </c>
      <c r="H176" s="32">
        <f t="shared" ref="H176" si="77">H165+H175</f>
        <v>0</v>
      </c>
      <c r="I176" s="32">
        <f t="shared" ref="I176" si="78">I165+I175</f>
        <v>0</v>
      </c>
      <c r="J176" s="32">
        <f t="shared" ref="J176:L176" si="79">J165+J175</f>
        <v>0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84">G184+G194</f>
        <v>0</v>
      </c>
      <c r="H195" s="32">
        <f t="shared" ref="H195" si="85">H184+H194</f>
        <v>0</v>
      </c>
      <c r="I195" s="32">
        <f t="shared" ref="I195" si="86">I184+I194</f>
        <v>0</v>
      </c>
      <c r="J195" s="32">
        <f t="shared" ref="J195:L195" si="87">J184+J194</f>
        <v>0</v>
      </c>
      <c r="K195" s="32"/>
      <c r="L195" s="32">
        <f t="shared" si="87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634.79999999999995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30.107999999999997</v>
      </c>
      <c r="H196" s="34">
        <f t="shared" si="88"/>
        <v>29.911999999999999</v>
      </c>
      <c r="I196" s="34">
        <f t="shared" si="88"/>
        <v>97.626000000000005</v>
      </c>
      <c r="J196" s="34">
        <f t="shared" si="88"/>
        <v>729.94600000000003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2023-10-20T06:23:59Z</cp:lastPrinted>
  <dcterms:created xsi:type="dcterms:W3CDTF">2022-05-16T14:23:56Z</dcterms:created>
  <dcterms:modified xsi:type="dcterms:W3CDTF">2024-02-02T10:46:08Z</dcterms:modified>
</cp:coreProperties>
</file>